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erg\Dropbox\Game theory\"/>
    </mc:Choice>
  </mc:AlternateContent>
  <xr:revisionPtr revIDLastSave="0" documentId="13_ncr:1_{71C0421C-8125-4AE7-9638-1A6955104702}" xr6:coauthVersionLast="45" xr6:coauthVersionMax="45" xr10:uidLastSave="{00000000-0000-0000-0000-000000000000}"/>
  <bookViews>
    <workbookView xWindow="156" yWindow="168" windowWidth="22872" windowHeight="11748" xr2:uid="{00000000-000D-0000-FFFF-FFFF00000000}"/>
  </bookViews>
  <sheets>
    <sheet name="Лист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" i="1" l="1"/>
  <c r="M5" i="1" l="1"/>
  <c r="M6" i="1"/>
  <c r="M7" i="1"/>
  <c r="M8" i="1"/>
  <c r="M9" i="1"/>
  <c r="M10" i="1"/>
  <c r="M11" i="1"/>
  <c r="M12" i="1"/>
  <c r="M13" i="1"/>
  <c r="M14" i="1"/>
  <c r="M15" i="1"/>
  <c r="M16" i="1"/>
  <c r="U16" i="1" s="1"/>
  <c r="M17" i="1"/>
  <c r="M18" i="1"/>
  <c r="M19" i="1"/>
  <c r="M20" i="1"/>
  <c r="U20" i="1" s="1"/>
  <c r="M21" i="1"/>
  <c r="M22" i="1"/>
  <c r="M23" i="1"/>
  <c r="M24" i="1"/>
  <c r="U24" i="1" s="1"/>
  <c r="M25" i="1"/>
  <c r="M26" i="1"/>
  <c r="M27" i="1"/>
  <c r="M28" i="1"/>
  <c r="U28" i="1" s="1"/>
  <c r="M29" i="1"/>
  <c r="M30" i="1"/>
  <c r="M31" i="1"/>
  <c r="M32" i="1"/>
  <c r="U32" i="1" s="1"/>
  <c r="M33" i="1"/>
  <c r="M34" i="1"/>
  <c r="M35" i="1"/>
  <c r="M36" i="1"/>
  <c r="U36" i="1" s="1"/>
  <c r="M37" i="1"/>
  <c r="M38" i="1"/>
  <c r="M39" i="1"/>
  <c r="M40" i="1"/>
  <c r="U40" i="1" s="1"/>
  <c r="M41" i="1"/>
  <c r="M42" i="1"/>
  <c r="M43" i="1"/>
  <c r="M44" i="1"/>
  <c r="U44" i="1" s="1"/>
  <c r="M45" i="1"/>
  <c r="M46" i="1"/>
  <c r="M47" i="1"/>
  <c r="M48" i="1"/>
  <c r="U48" i="1" s="1"/>
  <c r="M49" i="1"/>
  <c r="M50" i="1"/>
  <c r="M51" i="1"/>
  <c r="M52" i="1"/>
  <c r="U52" i="1" s="1"/>
  <c r="M53" i="1"/>
  <c r="M54" i="1"/>
  <c r="M55" i="1"/>
  <c r="M56" i="1"/>
  <c r="U56" i="1" s="1"/>
  <c r="M57" i="1"/>
  <c r="M58" i="1"/>
  <c r="M59" i="1"/>
  <c r="M60" i="1"/>
  <c r="U60" i="1" s="1"/>
  <c r="M61" i="1"/>
  <c r="M62" i="1"/>
  <c r="M63" i="1"/>
  <c r="M64" i="1"/>
  <c r="U64" i="1" s="1"/>
  <c r="M65" i="1"/>
  <c r="M66" i="1"/>
  <c r="M67" i="1"/>
  <c r="M68" i="1"/>
  <c r="U68" i="1" s="1"/>
  <c r="M69" i="1"/>
  <c r="M4" i="1"/>
  <c r="M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4" i="1"/>
  <c r="R5" i="1"/>
  <c r="R6" i="1"/>
  <c r="R7" i="1"/>
  <c r="R8" i="1"/>
  <c r="R9" i="1"/>
  <c r="R10" i="1"/>
  <c r="R11" i="1"/>
  <c r="R12" i="1"/>
  <c r="R13" i="1"/>
  <c r="R3" i="1"/>
  <c r="U67" i="1" l="1"/>
  <c r="U63" i="1"/>
  <c r="U59" i="1"/>
  <c r="U55" i="1"/>
  <c r="U51" i="1"/>
  <c r="U47" i="1"/>
  <c r="U43" i="1"/>
  <c r="U39" i="1"/>
  <c r="U35" i="1"/>
  <c r="U31" i="1"/>
  <c r="U27" i="1"/>
  <c r="U23" i="1"/>
  <c r="U19" i="1"/>
  <c r="U15" i="1"/>
  <c r="U8" i="1"/>
  <c r="U7" i="1"/>
  <c r="U4" i="1"/>
  <c r="U66" i="1"/>
  <c r="U62" i="1"/>
  <c r="U58" i="1"/>
  <c r="U54" i="1"/>
  <c r="U50" i="1"/>
  <c r="U46" i="1"/>
  <c r="U42" i="1"/>
  <c r="U38" i="1"/>
  <c r="U34" i="1"/>
  <c r="U30" i="1"/>
  <c r="U26" i="1"/>
  <c r="U22" i="1"/>
  <c r="U18" i="1"/>
  <c r="U14" i="1"/>
  <c r="U10" i="1"/>
  <c r="U6" i="1"/>
  <c r="U12" i="1"/>
  <c r="U11" i="1"/>
  <c r="U65" i="1"/>
  <c r="U61" i="1"/>
  <c r="U57" i="1"/>
  <c r="U53" i="1"/>
  <c r="U49" i="1"/>
  <c r="U45" i="1"/>
  <c r="U41" i="1"/>
  <c r="U37" i="1"/>
  <c r="U33" i="1"/>
  <c r="U29" i="1"/>
  <c r="U25" i="1"/>
  <c r="U21" i="1"/>
  <c r="U17" i="1"/>
  <c r="U13" i="1"/>
  <c r="U9" i="1"/>
  <c r="U5" i="1"/>
</calcChain>
</file>

<file path=xl/sharedStrings.xml><?xml version="1.0" encoding="utf-8"?>
<sst xmlns="http://schemas.openxmlformats.org/spreadsheetml/2006/main" count="205" uniqueCount="150">
  <si>
    <t>ФИО студента</t>
  </si>
  <si>
    <t>Курс (текущий)</t>
  </si>
  <si>
    <t>Адрес студенческой почты</t>
  </si>
  <si>
    <t>1 квиз</t>
  </si>
  <si>
    <t>2 квиз</t>
  </si>
  <si>
    <t>3 квиз</t>
  </si>
  <si>
    <t>4 квиз</t>
  </si>
  <si>
    <t>5 квиз</t>
  </si>
  <si>
    <t>6 квиз</t>
  </si>
  <si>
    <t>8 квиз</t>
  </si>
  <si>
    <t xml:space="preserve">9 квиз </t>
  </si>
  <si>
    <t>мидтерм</t>
  </si>
  <si>
    <t>КР</t>
  </si>
  <si>
    <t>Образовательная программа="Математика"</t>
  </si>
  <si>
    <t>9 ноября</t>
  </si>
  <si>
    <t>16 ноября</t>
  </si>
  <si>
    <t>23 ноября</t>
  </si>
  <si>
    <t>30 ноября</t>
  </si>
  <si>
    <t>Акбари Мухаммад</t>
  </si>
  <si>
    <t>Бакалавриат 4 курс</t>
  </si>
  <si>
    <t>maakbari@edu.hse.ru</t>
  </si>
  <si>
    <t>Алексеев Павел</t>
  </si>
  <si>
    <t>palekseev@edu.hse.ru</t>
  </si>
  <si>
    <t>Алферова Анастасия Ивановна</t>
  </si>
  <si>
    <t>aialferova@edu.hse.ru</t>
  </si>
  <si>
    <t>Бабич Максим Дмитриевич</t>
  </si>
  <si>
    <t>mdbabich@edu.hse.ru</t>
  </si>
  <si>
    <t>Башаева Лина Айндиевна</t>
  </si>
  <si>
    <t>labashaeva@edu.hse.ru</t>
  </si>
  <si>
    <t>Белецкий Антон Андреевич</t>
  </si>
  <si>
    <t>Бакалавриат 2 курс</t>
  </si>
  <si>
    <t>aabeletskiy@edu.hse.ru</t>
  </si>
  <si>
    <t>Бобрин Максим Сергеевич</t>
  </si>
  <si>
    <t>Бакалавриат 3 курс</t>
  </si>
  <si>
    <t>msbobrin@edu.hse.ru</t>
  </si>
  <si>
    <t>Волкова Мария Владиславовна</t>
  </si>
  <si>
    <t>mvvolkova_11@edu.hse.ru</t>
  </si>
  <si>
    <t>Галяутдинов Дамир Идрисович</t>
  </si>
  <si>
    <t>digalyautdinov@edu.hse.ru</t>
  </si>
  <si>
    <t>Герен Денис</t>
  </si>
  <si>
    <t>dgeren@edu.hse.ru</t>
  </si>
  <si>
    <t>Голод Владимир Игоревич</t>
  </si>
  <si>
    <t>vigolod@edu.hse.ru</t>
  </si>
  <si>
    <t>Грачёв Денис Вадимович</t>
  </si>
  <si>
    <t>dvgrachyov@edu.hse.ru</t>
  </si>
  <si>
    <t>Гриднев Макар Дмитриевич</t>
  </si>
  <si>
    <t>mdgridnev@edu.hse.ru</t>
  </si>
  <si>
    <t>Емельченков Антон Сергеевич</t>
  </si>
  <si>
    <t>Магистратура 1 курс</t>
  </si>
  <si>
    <t>asemelchenkov@edu.hse.ru</t>
  </si>
  <si>
    <t>Зайцев Тимофей Алексеевич</t>
  </si>
  <si>
    <t>tazaytsev@edu.hse.ru</t>
  </si>
  <si>
    <t>Зиновьев Роман Константинович</t>
  </si>
  <si>
    <t>rkzinovev@edu.hse.ru</t>
  </si>
  <si>
    <t>Калинкин Исаак Константинович</t>
  </si>
  <si>
    <t>ikkalinkin@edu.hse.ru</t>
  </si>
  <si>
    <t>Катаев Матвей Витальевич</t>
  </si>
  <si>
    <t>mvkataev@edu.hse.ru</t>
  </si>
  <si>
    <t>Козлов Василий Юрьевич</t>
  </si>
  <si>
    <t>vyukozlov@edu.hse.ru</t>
  </si>
  <si>
    <t>Корнеев Илья Андреевич</t>
  </si>
  <si>
    <t>iakorneev_2@edu.hse.ru</t>
  </si>
  <si>
    <t>Красилич Глеб Александрович</t>
  </si>
  <si>
    <t>gakrasilich@edu.hse.ru</t>
  </si>
  <si>
    <t>Кремко Денис Сергеевич</t>
  </si>
  <si>
    <t>dskremko@edu.hse.ru</t>
  </si>
  <si>
    <t>Мирошниченко Елена Юрьевна</t>
  </si>
  <si>
    <t>eyumiroshnichenko@edu.hse.ru</t>
  </si>
  <si>
    <t>Мясоедова Анна Алексеевна</t>
  </si>
  <si>
    <t>aamyasoedova@edu.hse.ru</t>
  </si>
  <si>
    <t>Некрашевич Максим Викторович</t>
  </si>
  <si>
    <t>mvnekrashevich@edu.hse.ru</t>
  </si>
  <si>
    <t>Николенко Александр Дмитриевич</t>
  </si>
  <si>
    <t>adnikolenko@edu.hse.ru</t>
  </si>
  <si>
    <t>Новик Иван Геннадьевич</t>
  </si>
  <si>
    <t>ignovik@edu.hse.ru</t>
  </si>
  <si>
    <t>Ожегов Фёдор Юрьевич</t>
  </si>
  <si>
    <t>fyuozhegov@edu.hse.ru</t>
  </si>
  <si>
    <t>Онищенко Татьяна Вадимовна</t>
  </si>
  <si>
    <t>tvonischenko@edu.hse.ru</t>
  </si>
  <si>
    <t>Павлюков Артемий Леонидович</t>
  </si>
  <si>
    <t>alpavlyukov@edu.hse.ru</t>
  </si>
  <si>
    <t>Пилипенко Александр Дмитриевич</t>
  </si>
  <si>
    <t>adpilipenko@edu.hse.ru</t>
  </si>
  <si>
    <t>Попов Иван Алексеевич</t>
  </si>
  <si>
    <t>iapopov_6@edu.hse.ru</t>
  </si>
  <si>
    <t>Приз Альберт Игоревич</t>
  </si>
  <si>
    <t>aipriz@edu.hse.ru</t>
  </si>
  <si>
    <t>Рябов Егор Николаевич</t>
  </si>
  <si>
    <t>enryabov@edu.hse.ru</t>
  </si>
  <si>
    <t>Рябов Павел Павлович</t>
  </si>
  <si>
    <t>ppryabov@edu.hse.ru</t>
  </si>
  <si>
    <t>Салимов Руслан Ирекович</t>
  </si>
  <si>
    <t>risalimov@edu.hse.ru</t>
  </si>
  <si>
    <t>Самойленко Иван Александрович</t>
  </si>
  <si>
    <t>iasamoylenko@edu.hse.ru</t>
  </si>
  <si>
    <t>Соколова Анна Алексеевна</t>
  </si>
  <si>
    <t>aasokolova_7@edu.hse.ru</t>
  </si>
  <si>
    <t>Сотский Арсений Евгеньевич</t>
  </si>
  <si>
    <t>Магистратура 2 курс</t>
  </si>
  <si>
    <t>aesotskiy@edu.hse.ru</t>
  </si>
  <si>
    <t>Сушко Артем Юрьевич</t>
  </si>
  <si>
    <t>ayusushko@edu.hse.ru</t>
  </si>
  <si>
    <t>Уткин Владимир Павлович</t>
  </si>
  <si>
    <t>vputkin@edu.hse.ru</t>
  </si>
  <si>
    <t>Федоров Михаил Сергеевич</t>
  </si>
  <si>
    <t>msfedorov_1@edu.hse.ru</t>
  </si>
  <si>
    <t>Шахкаламов Степан Иванович</t>
  </si>
  <si>
    <t>sishakhkalamov@edu.hse.ru</t>
  </si>
  <si>
    <t>Количество: 43</t>
  </si>
  <si>
    <t>Образовательная программа="Математика и математическая физика"</t>
  </si>
  <si>
    <t>Барон Полина Глебовна</t>
  </si>
  <si>
    <t>pgbaron@edu.hse.ru</t>
  </si>
  <si>
    <t>Зимин Фёдор Владимирович</t>
  </si>
  <si>
    <t>fvzimin@edu.hse.ru</t>
  </si>
  <si>
    <t>Количество: 2</t>
  </si>
  <si>
    <t>Образовательная программа="Совместный бакалавриат НИУ ВШЭ и ЦПМ"</t>
  </si>
  <si>
    <t>Глазов Денис Владимирович</t>
  </si>
  <si>
    <t>dvglazov_1@edu.hse.ru</t>
  </si>
  <si>
    <t>Денисов Кирилл Игоревич</t>
  </si>
  <si>
    <t>kidenisov_1@edu.hse.ru</t>
  </si>
  <si>
    <t>Заикин Евгений Юрьевич</t>
  </si>
  <si>
    <t>eyuzaikin@edu.hse.ru</t>
  </si>
  <si>
    <t>Звонков Илья Валерьевич</t>
  </si>
  <si>
    <t>ivzvonkov@edu.hse.ru</t>
  </si>
  <si>
    <t>Ипатова Надежда Андреевна</t>
  </si>
  <si>
    <t>naipatova@edu.hse.ru</t>
  </si>
  <si>
    <t>Крылов Егор Андреевич</t>
  </si>
  <si>
    <t>eakrylov@edu.hse.ru</t>
  </si>
  <si>
    <t>Смирнова Юлия Игоревна</t>
  </si>
  <si>
    <t>yuismirnova_2@edu.hse.ru</t>
  </si>
  <si>
    <t>cancel</t>
  </si>
  <si>
    <t>Удалова Маргарита Сергеевна</t>
  </si>
  <si>
    <t>msudalova@edu.hse.ru</t>
  </si>
  <si>
    <t>Количество: 8</t>
  </si>
  <si>
    <t>Количество: 53</t>
  </si>
  <si>
    <t>Хорошавкина Надежда</t>
  </si>
  <si>
    <t>Короленков Василий</t>
  </si>
  <si>
    <t>korolenkov@inbox.ru</t>
  </si>
  <si>
    <t>Абдуллаева Дж</t>
  </si>
  <si>
    <t>бмг 181</t>
  </si>
  <si>
    <t>Романова Дарья</t>
  </si>
  <si>
    <t>4 курс</t>
  </si>
  <si>
    <t>Коновалов  В</t>
  </si>
  <si>
    <t>3 курс</t>
  </si>
  <si>
    <t>Апресян</t>
  </si>
  <si>
    <t>Исаева Ксения</t>
  </si>
  <si>
    <t>30ноября</t>
  </si>
  <si>
    <t xml:space="preserve">ЭКЗ </t>
  </si>
  <si>
    <t>Итоговая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</si>
</sst>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AEAAA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1" fillId="3" borderId="1" xfId="0" applyFont="1" applyFill="1" applyBorder="1" applyAlignment="1">
      <alignment horizontal="right" vertical="center"/>
    </xf>
    <xf numFmtId="0" fontId="2" fillId="0" borderId="0" xfId="1"/>
    <xf numFmtId="0" fontId="2" fillId="0" borderId="1" xfId="1" applyBorder="1"/>
    <xf numFmtId="0" fontId="1" fillId="2" borderId="2" xfId="0" applyFont="1" applyFill="1" applyBorder="1" applyAlignment="1">
      <alignment horizontal="center" vertical="center"/>
    </xf>
    <xf numFmtId="0" fontId="0" fillId="0" borderId="0" xfId="0" applyFill="1" applyBorder="1"/>
    <xf numFmtId="0" fontId="1" fillId="2" borderId="0" xfId="0" applyFont="1" applyFill="1" applyBorder="1" applyAlignment="1">
      <alignment horizontal="center" vertical="center"/>
    </xf>
    <xf numFmtId="0" fontId="1" fillId="4" borderId="0" xfId="0" applyFont="1" applyFill="1"/>
    <xf numFmtId="0" fontId="0" fillId="0" borderId="2" xfId="0" applyFill="1" applyBorder="1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3" borderId="1" xfId="0" applyFont="1" applyFill="1" applyBorder="1" applyAlignment="1">
      <alignment horizontal="right" vertic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nikolenko@edu.hse.ru" TargetMode="External"/><Relationship Id="rId3" Type="http://schemas.openxmlformats.org/officeDocument/2006/relationships/hyperlink" Target="mailto:aialferova@edu.hse.ru" TargetMode="External"/><Relationship Id="rId7" Type="http://schemas.openxmlformats.org/officeDocument/2006/relationships/hyperlink" Target="mailto:yuismirnova_2@edu.hse.ru" TargetMode="External"/><Relationship Id="rId2" Type="http://schemas.openxmlformats.org/officeDocument/2006/relationships/hyperlink" Target="mailto:palekseev@edu.hse.ru" TargetMode="External"/><Relationship Id="rId1" Type="http://schemas.openxmlformats.org/officeDocument/2006/relationships/hyperlink" Target="mailto:korolenkov@inbox.ru" TargetMode="External"/><Relationship Id="rId6" Type="http://schemas.openxmlformats.org/officeDocument/2006/relationships/hyperlink" Target="mailto:ayusushko@edu.hse.ru" TargetMode="External"/><Relationship Id="rId5" Type="http://schemas.openxmlformats.org/officeDocument/2006/relationships/hyperlink" Target="mailto:aipriz@edu.hse.ru" TargetMode="External"/><Relationship Id="rId4" Type="http://schemas.openxmlformats.org/officeDocument/2006/relationships/hyperlink" Target="mailto:mdbabich@edu.hse.ru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71"/>
  <sheetViews>
    <sheetView tabSelected="1" zoomScale="90" zoomScaleNormal="90" workbookViewId="0">
      <selection activeCell="A57" sqref="A57"/>
    </sheetView>
  </sheetViews>
  <sheetFormatPr defaultRowHeight="14.4" x14ac:dyDescent="0.3"/>
  <cols>
    <col min="1" max="1" width="21.6640625" customWidth="1"/>
    <col min="2" max="2" width="8" style="16" customWidth="1"/>
    <col min="3" max="3" width="10.6640625" customWidth="1"/>
    <col min="4" max="4" width="19.33203125" customWidth="1"/>
    <col min="20" max="20" width="8.88671875" style="12"/>
  </cols>
  <sheetData>
    <row r="1" spans="1:21" x14ac:dyDescent="0.3">
      <c r="A1" s="11" t="s">
        <v>0</v>
      </c>
      <c r="B1" s="13"/>
      <c r="C1" s="11" t="s">
        <v>1</v>
      </c>
      <c r="D1" s="11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7" t="s">
        <v>7</v>
      </c>
      <c r="J1" s="7" t="s">
        <v>8</v>
      </c>
      <c r="K1" s="7" t="s">
        <v>9</v>
      </c>
      <c r="L1" s="10" t="s">
        <v>10</v>
      </c>
      <c r="M1" s="10"/>
      <c r="N1" s="10"/>
      <c r="O1" s="7" t="s">
        <v>11</v>
      </c>
      <c r="P1" s="7" t="s">
        <v>11</v>
      </c>
      <c r="Q1" s="8" t="s">
        <v>12</v>
      </c>
      <c r="T1" s="12" t="s">
        <v>148</v>
      </c>
      <c r="U1" t="s">
        <v>149</v>
      </c>
    </row>
    <row r="2" spans="1:21" x14ac:dyDescent="0.3">
      <c r="A2" s="17" t="s">
        <v>13</v>
      </c>
      <c r="B2" s="17"/>
      <c r="C2" s="17"/>
      <c r="D2" s="17"/>
      <c r="I2" t="s">
        <v>14</v>
      </c>
      <c r="J2" t="s">
        <v>15</v>
      </c>
      <c r="K2" t="s">
        <v>16</v>
      </c>
      <c r="L2" t="s">
        <v>17</v>
      </c>
    </row>
    <row r="3" spans="1:21" x14ac:dyDescent="0.3">
      <c r="A3" s="1" t="s">
        <v>18</v>
      </c>
      <c r="B3" s="14">
        <v>44</v>
      </c>
      <c r="C3" s="1" t="s">
        <v>19</v>
      </c>
      <c r="D3" s="1" t="s">
        <v>20</v>
      </c>
      <c r="F3">
        <v>10</v>
      </c>
      <c r="M3">
        <f t="shared" ref="M3:M34" si="0">SUM(E3:L3)/8</f>
        <v>1.25</v>
      </c>
      <c r="P3">
        <v>6</v>
      </c>
      <c r="R3">
        <f>SUM(O3:Q3)</f>
        <v>6</v>
      </c>
      <c r="T3" s="12">
        <v>8</v>
      </c>
      <c r="U3">
        <f>B3/10+M3/5+T3/5+R3/5</f>
        <v>7.45</v>
      </c>
    </row>
    <row r="4" spans="1:21" x14ac:dyDescent="0.3">
      <c r="A4" s="1" t="s">
        <v>21</v>
      </c>
      <c r="B4" s="14">
        <v>40</v>
      </c>
      <c r="C4" s="1" t="s">
        <v>19</v>
      </c>
      <c r="D4" s="4" t="s">
        <v>22</v>
      </c>
      <c r="E4">
        <v>8</v>
      </c>
      <c r="F4">
        <v>9</v>
      </c>
      <c r="G4" s="6">
        <v>11</v>
      </c>
      <c r="H4" s="6">
        <v>7.5</v>
      </c>
      <c r="I4" s="6">
        <v>8.5</v>
      </c>
      <c r="J4" s="6">
        <v>10</v>
      </c>
      <c r="K4" s="6">
        <v>11</v>
      </c>
      <c r="L4" s="6">
        <v>7.75</v>
      </c>
      <c r="M4">
        <f t="shared" si="0"/>
        <v>9.09375</v>
      </c>
      <c r="P4">
        <v>7</v>
      </c>
      <c r="R4">
        <f t="shared" ref="R4:R67" si="1">SUM(O4:Q4)</f>
        <v>7</v>
      </c>
      <c r="T4" s="12">
        <v>6</v>
      </c>
      <c r="U4">
        <f t="shared" ref="U4:U34" si="2">B4/10+M4/5+T4/5+R4/5</f>
        <v>8.4187499999999993</v>
      </c>
    </row>
    <row r="5" spans="1:21" x14ac:dyDescent="0.3">
      <c r="A5" s="1" t="s">
        <v>23</v>
      </c>
      <c r="B5" s="14"/>
      <c r="C5" s="1" t="s">
        <v>19</v>
      </c>
      <c r="D5" s="4" t="s">
        <v>24</v>
      </c>
      <c r="E5">
        <v>10</v>
      </c>
      <c r="F5">
        <v>9</v>
      </c>
      <c r="M5">
        <f t="shared" si="0"/>
        <v>2.375</v>
      </c>
      <c r="R5">
        <f t="shared" si="1"/>
        <v>0</v>
      </c>
      <c r="U5">
        <f t="shared" si="2"/>
        <v>0.47499999999999998</v>
      </c>
    </row>
    <row r="6" spans="1:21" x14ac:dyDescent="0.3">
      <c r="A6" s="1" t="s">
        <v>25</v>
      </c>
      <c r="B6" s="14">
        <v>40</v>
      </c>
      <c r="C6" s="1" t="s">
        <v>19</v>
      </c>
      <c r="D6" s="4" t="s">
        <v>26</v>
      </c>
      <c r="E6">
        <v>8.5</v>
      </c>
      <c r="F6">
        <v>9.5</v>
      </c>
      <c r="G6">
        <v>10</v>
      </c>
      <c r="H6" s="6">
        <v>7</v>
      </c>
      <c r="I6">
        <v>10</v>
      </c>
      <c r="L6">
        <v>8</v>
      </c>
      <c r="M6">
        <f t="shared" si="0"/>
        <v>6.625</v>
      </c>
      <c r="O6">
        <v>7</v>
      </c>
      <c r="R6">
        <f t="shared" si="1"/>
        <v>7</v>
      </c>
      <c r="T6" s="12">
        <v>8</v>
      </c>
      <c r="U6">
        <f t="shared" si="2"/>
        <v>8.3250000000000011</v>
      </c>
    </row>
    <row r="7" spans="1:21" x14ac:dyDescent="0.3">
      <c r="A7" s="1" t="s">
        <v>27</v>
      </c>
      <c r="B7" s="14"/>
      <c r="C7" s="1" t="s">
        <v>19</v>
      </c>
      <c r="D7" s="1" t="s">
        <v>28</v>
      </c>
      <c r="M7">
        <f t="shared" si="0"/>
        <v>0</v>
      </c>
      <c r="R7">
        <f t="shared" si="1"/>
        <v>0</v>
      </c>
      <c r="U7">
        <f t="shared" si="2"/>
        <v>0</v>
      </c>
    </row>
    <row r="8" spans="1:21" x14ac:dyDescent="0.3">
      <c r="A8" s="1" t="s">
        <v>29</v>
      </c>
      <c r="B8" s="14">
        <v>40</v>
      </c>
      <c r="C8" s="1" t="s">
        <v>30</v>
      </c>
      <c r="D8" s="1" t="s">
        <v>31</v>
      </c>
      <c r="E8">
        <v>11</v>
      </c>
      <c r="F8">
        <v>12</v>
      </c>
      <c r="G8">
        <v>10.5</v>
      </c>
      <c r="H8" s="6">
        <v>8.75</v>
      </c>
      <c r="I8" s="6">
        <v>9.75</v>
      </c>
      <c r="J8" s="6">
        <v>10</v>
      </c>
      <c r="K8" s="6">
        <v>10</v>
      </c>
      <c r="M8">
        <f t="shared" si="0"/>
        <v>9</v>
      </c>
      <c r="O8">
        <v>11</v>
      </c>
      <c r="R8">
        <f t="shared" si="1"/>
        <v>11</v>
      </c>
      <c r="T8" s="12">
        <v>10</v>
      </c>
      <c r="U8">
        <f t="shared" si="2"/>
        <v>10</v>
      </c>
    </row>
    <row r="9" spans="1:21" x14ac:dyDescent="0.3">
      <c r="A9" s="1" t="s">
        <v>32</v>
      </c>
      <c r="B9" s="14">
        <v>40</v>
      </c>
      <c r="C9" s="1" t="s">
        <v>33</v>
      </c>
      <c r="D9" s="1" t="s">
        <v>34</v>
      </c>
      <c r="E9">
        <v>9</v>
      </c>
      <c r="F9">
        <v>7.75</v>
      </c>
      <c r="G9">
        <v>10</v>
      </c>
      <c r="H9">
        <v>10</v>
      </c>
      <c r="I9">
        <v>9</v>
      </c>
      <c r="J9" s="6">
        <v>8.5</v>
      </c>
      <c r="K9">
        <v>9.5</v>
      </c>
      <c r="L9">
        <v>8</v>
      </c>
      <c r="M9">
        <f t="shared" si="0"/>
        <v>8.96875</v>
      </c>
      <c r="O9">
        <v>8</v>
      </c>
      <c r="R9">
        <f t="shared" si="1"/>
        <v>8</v>
      </c>
      <c r="T9" s="12">
        <v>8</v>
      </c>
      <c r="U9">
        <f t="shared" si="2"/>
        <v>8.9937500000000004</v>
      </c>
    </row>
    <row r="10" spans="1:21" x14ac:dyDescent="0.3">
      <c r="A10" s="1" t="s">
        <v>35</v>
      </c>
      <c r="B10" s="14">
        <v>44</v>
      </c>
      <c r="C10" s="1" t="s">
        <v>33</v>
      </c>
      <c r="D10" s="1" t="s">
        <v>36</v>
      </c>
      <c r="E10">
        <v>10</v>
      </c>
      <c r="F10">
        <v>10.5</v>
      </c>
      <c r="G10">
        <v>10</v>
      </c>
      <c r="H10" s="6">
        <v>8.5</v>
      </c>
      <c r="I10" s="6">
        <v>8</v>
      </c>
      <c r="J10" s="6">
        <v>7</v>
      </c>
      <c r="K10" s="6">
        <v>10</v>
      </c>
      <c r="L10">
        <v>8</v>
      </c>
      <c r="M10">
        <f t="shared" si="0"/>
        <v>9</v>
      </c>
      <c r="Q10">
        <v>8</v>
      </c>
      <c r="R10">
        <f t="shared" si="1"/>
        <v>8</v>
      </c>
      <c r="T10" s="12">
        <v>2</v>
      </c>
      <c r="U10">
        <f t="shared" si="2"/>
        <v>8.2000000000000011</v>
      </c>
    </row>
    <row r="11" spans="1:21" x14ac:dyDescent="0.3">
      <c r="A11" s="1" t="s">
        <v>37</v>
      </c>
      <c r="B11" s="14">
        <v>40</v>
      </c>
      <c r="C11" s="1" t="s">
        <v>30</v>
      </c>
      <c r="D11" s="1" t="s">
        <v>38</v>
      </c>
      <c r="F11">
        <v>9.5</v>
      </c>
      <c r="J11" s="6">
        <v>8</v>
      </c>
      <c r="M11">
        <f t="shared" si="0"/>
        <v>2.1875</v>
      </c>
      <c r="Q11">
        <v>9</v>
      </c>
      <c r="R11">
        <f t="shared" si="1"/>
        <v>9</v>
      </c>
      <c r="T11" s="12">
        <v>8</v>
      </c>
      <c r="U11">
        <f t="shared" si="2"/>
        <v>7.8374999999999995</v>
      </c>
    </row>
    <row r="12" spans="1:21" x14ac:dyDescent="0.3">
      <c r="A12" s="1" t="s">
        <v>39</v>
      </c>
      <c r="B12" s="14"/>
      <c r="C12" s="1" t="s">
        <v>19</v>
      </c>
      <c r="D12" s="1" t="s">
        <v>40</v>
      </c>
      <c r="M12">
        <f t="shared" si="0"/>
        <v>0</v>
      </c>
      <c r="R12">
        <f t="shared" si="1"/>
        <v>0</v>
      </c>
      <c r="U12">
        <f t="shared" si="2"/>
        <v>0</v>
      </c>
    </row>
    <row r="13" spans="1:21" x14ac:dyDescent="0.3">
      <c r="A13" s="1" t="s">
        <v>41</v>
      </c>
      <c r="B13" s="14"/>
      <c r="C13" s="1" t="s">
        <v>19</v>
      </c>
      <c r="D13" s="1" t="s">
        <v>42</v>
      </c>
      <c r="F13">
        <v>8</v>
      </c>
      <c r="G13">
        <v>9</v>
      </c>
      <c r="I13">
        <v>7.5</v>
      </c>
      <c r="J13">
        <v>7</v>
      </c>
      <c r="M13">
        <f t="shared" si="0"/>
        <v>3.9375</v>
      </c>
      <c r="R13">
        <f t="shared" si="1"/>
        <v>0</v>
      </c>
      <c r="U13">
        <f t="shared" si="2"/>
        <v>0.78749999999999998</v>
      </c>
    </row>
    <row r="14" spans="1:21" x14ac:dyDescent="0.3">
      <c r="A14" s="1" t="s">
        <v>43</v>
      </c>
      <c r="B14" s="14">
        <v>40</v>
      </c>
      <c r="C14" s="1" t="s">
        <v>33</v>
      </c>
      <c r="D14" s="1" t="s">
        <v>44</v>
      </c>
      <c r="E14">
        <v>7</v>
      </c>
      <c r="G14">
        <v>10</v>
      </c>
      <c r="H14">
        <v>7</v>
      </c>
      <c r="I14">
        <v>8.5</v>
      </c>
      <c r="L14">
        <v>8</v>
      </c>
      <c r="M14">
        <f t="shared" si="0"/>
        <v>5.0625</v>
      </c>
      <c r="Q14">
        <v>9</v>
      </c>
      <c r="R14">
        <f t="shared" si="1"/>
        <v>9</v>
      </c>
      <c r="T14" s="12">
        <v>7</v>
      </c>
      <c r="U14">
        <f t="shared" si="2"/>
        <v>8.2125000000000004</v>
      </c>
    </row>
    <row r="15" spans="1:21" x14ac:dyDescent="0.3">
      <c r="A15" s="1" t="s">
        <v>45</v>
      </c>
      <c r="B15" s="14">
        <v>44</v>
      </c>
      <c r="C15" s="1" t="s">
        <v>19</v>
      </c>
      <c r="D15" s="1" t="s">
        <v>46</v>
      </c>
      <c r="E15">
        <v>8</v>
      </c>
      <c r="F15">
        <v>10</v>
      </c>
      <c r="G15">
        <v>10</v>
      </c>
      <c r="H15">
        <v>7</v>
      </c>
      <c r="I15">
        <v>9</v>
      </c>
      <c r="J15" s="6">
        <v>9</v>
      </c>
      <c r="K15">
        <v>10</v>
      </c>
      <c r="M15">
        <f t="shared" si="0"/>
        <v>7.875</v>
      </c>
      <c r="Q15">
        <v>9</v>
      </c>
      <c r="R15">
        <f t="shared" si="1"/>
        <v>9</v>
      </c>
      <c r="T15" s="12">
        <v>8</v>
      </c>
      <c r="U15">
        <f t="shared" si="2"/>
        <v>9.3750000000000018</v>
      </c>
    </row>
    <row r="16" spans="1:21" x14ac:dyDescent="0.3">
      <c r="A16" s="1" t="s">
        <v>47</v>
      </c>
      <c r="B16" s="14"/>
      <c r="C16" s="1" t="s">
        <v>48</v>
      </c>
      <c r="D16" s="1" t="s">
        <v>49</v>
      </c>
      <c r="M16">
        <f t="shared" si="0"/>
        <v>0</v>
      </c>
      <c r="R16">
        <f t="shared" si="1"/>
        <v>0</v>
      </c>
      <c r="U16">
        <f t="shared" si="2"/>
        <v>0</v>
      </c>
    </row>
    <row r="17" spans="1:21" x14ac:dyDescent="0.3">
      <c r="A17" s="1" t="s">
        <v>50</v>
      </c>
      <c r="B17" s="14"/>
      <c r="C17" s="1" t="s">
        <v>19</v>
      </c>
      <c r="D17" s="1" t="s">
        <v>51</v>
      </c>
      <c r="M17">
        <f t="shared" si="0"/>
        <v>0</v>
      </c>
      <c r="R17">
        <f t="shared" si="1"/>
        <v>0</v>
      </c>
      <c r="U17">
        <f t="shared" si="2"/>
        <v>0</v>
      </c>
    </row>
    <row r="18" spans="1:21" x14ac:dyDescent="0.3">
      <c r="A18" s="1" t="s">
        <v>52</v>
      </c>
      <c r="B18" s="14">
        <v>40</v>
      </c>
      <c r="C18" s="1" t="s">
        <v>33</v>
      </c>
      <c r="D18" s="1" t="s">
        <v>53</v>
      </c>
      <c r="F18">
        <v>7.5</v>
      </c>
      <c r="G18">
        <v>10</v>
      </c>
      <c r="H18">
        <v>10</v>
      </c>
      <c r="I18">
        <v>8.5</v>
      </c>
      <c r="J18" s="6">
        <v>8.5</v>
      </c>
      <c r="K18">
        <v>9.5</v>
      </c>
      <c r="M18">
        <f t="shared" si="0"/>
        <v>6.75</v>
      </c>
      <c r="P18">
        <v>9</v>
      </c>
      <c r="R18">
        <f t="shared" si="1"/>
        <v>9</v>
      </c>
      <c r="U18">
        <f t="shared" si="2"/>
        <v>7.1499999999999995</v>
      </c>
    </row>
    <row r="19" spans="1:21" x14ac:dyDescent="0.3">
      <c r="A19" s="1" t="s">
        <v>54</v>
      </c>
      <c r="B19" s="14">
        <v>40</v>
      </c>
      <c r="C19" s="1" t="s">
        <v>19</v>
      </c>
      <c r="D19" s="1" t="s">
        <v>55</v>
      </c>
      <c r="G19">
        <v>9</v>
      </c>
      <c r="H19">
        <v>9</v>
      </c>
      <c r="I19">
        <v>9</v>
      </c>
      <c r="J19">
        <v>9</v>
      </c>
      <c r="K19">
        <v>8</v>
      </c>
      <c r="M19">
        <f t="shared" si="0"/>
        <v>5.5</v>
      </c>
      <c r="Q19">
        <v>9</v>
      </c>
      <c r="R19">
        <f t="shared" si="1"/>
        <v>9</v>
      </c>
      <c r="T19" s="12">
        <v>8</v>
      </c>
      <c r="U19">
        <f t="shared" si="2"/>
        <v>8.5</v>
      </c>
    </row>
    <row r="20" spans="1:21" x14ac:dyDescent="0.3">
      <c r="A20" s="1" t="s">
        <v>56</v>
      </c>
      <c r="B20" s="14">
        <v>40</v>
      </c>
      <c r="C20" s="1" t="s">
        <v>33</v>
      </c>
      <c r="D20" s="1" t="s">
        <v>57</v>
      </c>
      <c r="G20">
        <v>12</v>
      </c>
      <c r="H20">
        <v>8</v>
      </c>
      <c r="I20">
        <v>8</v>
      </c>
      <c r="J20">
        <v>7</v>
      </c>
      <c r="M20">
        <f t="shared" si="0"/>
        <v>4.375</v>
      </c>
      <c r="P20">
        <v>8</v>
      </c>
      <c r="R20">
        <f t="shared" si="1"/>
        <v>8</v>
      </c>
      <c r="T20" s="12">
        <v>5</v>
      </c>
      <c r="U20">
        <f t="shared" si="2"/>
        <v>7.4749999999999996</v>
      </c>
    </row>
    <row r="21" spans="1:21" x14ac:dyDescent="0.3">
      <c r="A21" s="1" t="s">
        <v>58</v>
      </c>
      <c r="B21" s="14">
        <v>40</v>
      </c>
      <c r="C21" s="1" t="s">
        <v>30</v>
      </c>
      <c r="D21" s="1" t="s">
        <v>59</v>
      </c>
      <c r="E21">
        <v>9.5</v>
      </c>
      <c r="G21" s="6">
        <v>8.5</v>
      </c>
      <c r="M21">
        <f t="shared" si="0"/>
        <v>2.25</v>
      </c>
      <c r="P21">
        <v>7</v>
      </c>
      <c r="R21">
        <f t="shared" si="1"/>
        <v>7</v>
      </c>
      <c r="U21">
        <f t="shared" si="2"/>
        <v>5.85</v>
      </c>
    </row>
    <row r="22" spans="1:21" x14ac:dyDescent="0.3">
      <c r="A22" s="1" t="s">
        <v>60</v>
      </c>
      <c r="B22" s="14">
        <v>40</v>
      </c>
      <c r="C22" s="1" t="s">
        <v>33</v>
      </c>
      <c r="D22" s="1" t="s">
        <v>61</v>
      </c>
      <c r="E22">
        <v>7.5</v>
      </c>
      <c r="F22">
        <v>10</v>
      </c>
      <c r="I22">
        <v>9</v>
      </c>
      <c r="M22">
        <f t="shared" si="0"/>
        <v>3.3125</v>
      </c>
      <c r="P22">
        <v>9</v>
      </c>
      <c r="R22">
        <f t="shared" si="1"/>
        <v>9</v>
      </c>
      <c r="U22">
        <f t="shared" si="2"/>
        <v>6.4624999999999995</v>
      </c>
    </row>
    <row r="23" spans="1:21" x14ac:dyDescent="0.3">
      <c r="A23" s="1" t="s">
        <v>62</v>
      </c>
      <c r="B23" s="14">
        <v>50</v>
      </c>
      <c r="C23" s="1" t="s">
        <v>19</v>
      </c>
      <c r="D23" s="1" t="s">
        <v>63</v>
      </c>
      <c r="F23">
        <v>7</v>
      </c>
      <c r="M23">
        <f t="shared" si="0"/>
        <v>0.875</v>
      </c>
      <c r="Q23">
        <v>9</v>
      </c>
      <c r="R23">
        <f t="shared" si="1"/>
        <v>9</v>
      </c>
      <c r="T23" s="12">
        <v>3</v>
      </c>
      <c r="U23">
        <f t="shared" si="2"/>
        <v>7.5749999999999993</v>
      </c>
    </row>
    <row r="24" spans="1:21" x14ac:dyDescent="0.3">
      <c r="A24" s="1" t="s">
        <v>64</v>
      </c>
      <c r="B24" s="14"/>
      <c r="C24" s="1" t="s">
        <v>33</v>
      </c>
      <c r="D24" s="1" t="s">
        <v>65</v>
      </c>
      <c r="M24">
        <f t="shared" si="0"/>
        <v>0</v>
      </c>
      <c r="R24">
        <f t="shared" si="1"/>
        <v>0</v>
      </c>
      <c r="U24">
        <f t="shared" si="2"/>
        <v>0</v>
      </c>
    </row>
    <row r="25" spans="1:21" x14ac:dyDescent="0.3">
      <c r="A25" s="1" t="s">
        <v>66</v>
      </c>
      <c r="B25" s="14">
        <v>40</v>
      </c>
      <c r="C25" s="1" t="s">
        <v>33</v>
      </c>
      <c r="D25" s="1" t="s">
        <v>67</v>
      </c>
      <c r="E25">
        <v>10.5</v>
      </c>
      <c r="F25">
        <v>10</v>
      </c>
      <c r="G25">
        <v>9</v>
      </c>
      <c r="I25" s="6">
        <v>8.5</v>
      </c>
      <c r="J25" s="6">
        <v>9</v>
      </c>
      <c r="K25">
        <v>10.75</v>
      </c>
      <c r="M25">
        <f t="shared" si="0"/>
        <v>7.21875</v>
      </c>
      <c r="O25">
        <v>9</v>
      </c>
      <c r="R25">
        <f t="shared" si="1"/>
        <v>9</v>
      </c>
      <c r="T25" s="12">
        <v>8</v>
      </c>
      <c r="U25">
        <f t="shared" si="2"/>
        <v>8.84375</v>
      </c>
    </row>
    <row r="26" spans="1:21" x14ac:dyDescent="0.3">
      <c r="A26" s="1" t="s">
        <v>68</v>
      </c>
      <c r="B26" s="14">
        <v>40</v>
      </c>
      <c r="C26" s="1" t="s">
        <v>19</v>
      </c>
      <c r="D26" s="1" t="s">
        <v>69</v>
      </c>
      <c r="F26">
        <v>10</v>
      </c>
      <c r="G26">
        <v>9</v>
      </c>
      <c r="H26">
        <v>7.5</v>
      </c>
      <c r="I26" s="6">
        <v>6.5</v>
      </c>
      <c r="J26">
        <v>10</v>
      </c>
      <c r="K26">
        <v>10</v>
      </c>
      <c r="M26">
        <f t="shared" si="0"/>
        <v>6.625</v>
      </c>
      <c r="Q26">
        <v>10</v>
      </c>
      <c r="R26">
        <f t="shared" si="1"/>
        <v>10</v>
      </c>
      <c r="T26" s="12">
        <v>10</v>
      </c>
      <c r="U26">
        <f t="shared" si="2"/>
        <v>9.3249999999999993</v>
      </c>
    </row>
    <row r="27" spans="1:21" x14ac:dyDescent="0.3">
      <c r="A27" s="1" t="s">
        <v>70</v>
      </c>
      <c r="B27" s="14"/>
      <c r="C27" s="1" t="s">
        <v>19</v>
      </c>
      <c r="D27" s="1" t="s">
        <v>71</v>
      </c>
      <c r="M27">
        <f t="shared" si="0"/>
        <v>0</v>
      </c>
      <c r="R27">
        <f t="shared" si="1"/>
        <v>0</v>
      </c>
      <c r="U27">
        <f t="shared" si="2"/>
        <v>0</v>
      </c>
    </row>
    <row r="28" spans="1:21" x14ac:dyDescent="0.3">
      <c r="A28" s="1" t="s">
        <v>72</v>
      </c>
      <c r="B28" s="14"/>
      <c r="C28" s="1" t="s">
        <v>19</v>
      </c>
      <c r="D28" s="4" t="s">
        <v>73</v>
      </c>
      <c r="E28">
        <v>8</v>
      </c>
      <c r="F28">
        <v>9.5</v>
      </c>
      <c r="G28">
        <v>9</v>
      </c>
      <c r="K28">
        <v>10</v>
      </c>
      <c r="M28">
        <f t="shared" si="0"/>
        <v>4.5625</v>
      </c>
      <c r="R28">
        <f t="shared" si="1"/>
        <v>0</v>
      </c>
      <c r="U28">
        <f t="shared" si="2"/>
        <v>0.91249999999999998</v>
      </c>
    </row>
    <row r="29" spans="1:21" x14ac:dyDescent="0.3">
      <c r="A29" s="1" t="s">
        <v>74</v>
      </c>
      <c r="B29" s="14">
        <v>40</v>
      </c>
      <c r="C29" s="1" t="s">
        <v>19</v>
      </c>
      <c r="D29" s="1" t="s">
        <v>75</v>
      </c>
      <c r="E29">
        <v>10</v>
      </c>
      <c r="F29">
        <v>9</v>
      </c>
      <c r="G29">
        <v>10</v>
      </c>
      <c r="H29" s="6">
        <v>9</v>
      </c>
      <c r="K29">
        <v>7</v>
      </c>
      <c r="L29">
        <v>10</v>
      </c>
      <c r="M29">
        <f t="shared" si="0"/>
        <v>6.875</v>
      </c>
      <c r="P29">
        <v>9</v>
      </c>
      <c r="R29">
        <f t="shared" si="1"/>
        <v>9</v>
      </c>
      <c r="T29" s="12">
        <v>8</v>
      </c>
      <c r="U29">
        <f t="shared" si="2"/>
        <v>8.7750000000000004</v>
      </c>
    </row>
    <row r="30" spans="1:21" x14ac:dyDescent="0.3">
      <c r="A30" s="1" t="s">
        <v>76</v>
      </c>
      <c r="B30" s="14">
        <v>40</v>
      </c>
      <c r="C30" s="1" t="s">
        <v>19</v>
      </c>
      <c r="D30" s="1" t="s">
        <v>77</v>
      </c>
      <c r="E30">
        <v>9</v>
      </c>
      <c r="F30">
        <v>9</v>
      </c>
      <c r="G30">
        <v>9</v>
      </c>
      <c r="H30" s="6">
        <v>9</v>
      </c>
      <c r="I30">
        <v>8.5</v>
      </c>
      <c r="L30">
        <v>10</v>
      </c>
      <c r="M30">
        <f t="shared" si="0"/>
        <v>6.8125</v>
      </c>
      <c r="O30">
        <v>9</v>
      </c>
      <c r="R30">
        <f t="shared" si="1"/>
        <v>9</v>
      </c>
      <c r="T30" s="12">
        <v>8</v>
      </c>
      <c r="U30">
        <f t="shared" si="2"/>
        <v>8.7625000000000011</v>
      </c>
    </row>
    <row r="31" spans="1:21" x14ac:dyDescent="0.3">
      <c r="A31" s="1" t="s">
        <v>78</v>
      </c>
      <c r="B31" s="14"/>
      <c r="C31" s="1" t="s">
        <v>19</v>
      </c>
      <c r="D31" s="1" t="s">
        <v>79</v>
      </c>
      <c r="M31">
        <f t="shared" si="0"/>
        <v>0</v>
      </c>
      <c r="R31">
        <f t="shared" si="1"/>
        <v>0</v>
      </c>
      <c r="U31">
        <f t="shared" si="2"/>
        <v>0</v>
      </c>
    </row>
    <row r="32" spans="1:21" x14ac:dyDescent="0.3">
      <c r="A32" s="1" t="s">
        <v>80</v>
      </c>
      <c r="B32" s="14">
        <v>40</v>
      </c>
      <c r="C32" s="1" t="s">
        <v>19</v>
      </c>
      <c r="D32" s="1" t="s">
        <v>81</v>
      </c>
      <c r="E32">
        <v>9</v>
      </c>
      <c r="F32">
        <v>9</v>
      </c>
      <c r="H32">
        <v>9</v>
      </c>
      <c r="I32" s="6">
        <v>8.5</v>
      </c>
      <c r="J32" s="6">
        <v>7</v>
      </c>
      <c r="K32">
        <v>8</v>
      </c>
      <c r="M32">
        <f t="shared" si="0"/>
        <v>6.3125</v>
      </c>
      <c r="P32">
        <v>8</v>
      </c>
      <c r="R32">
        <f t="shared" si="1"/>
        <v>8</v>
      </c>
      <c r="U32">
        <f t="shared" si="2"/>
        <v>6.8625000000000007</v>
      </c>
    </row>
    <row r="33" spans="1:21" x14ac:dyDescent="0.3">
      <c r="A33" s="1" t="s">
        <v>82</v>
      </c>
      <c r="B33" s="14">
        <v>45</v>
      </c>
      <c r="C33" s="1" t="s">
        <v>19</v>
      </c>
      <c r="D33" s="1" t="s">
        <v>83</v>
      </c>
      <c r="E33">
        <v>6</v>
      </c>
      <c r="F33">
        <v>6</v>
      </c>
      <c r="G33">
        <v>8</v>
      </c>
      <c r="I33" s="6">
        <v>6.5</v>
      </c>
      <c r="J33">
        <v>9</v>
      </c>
      <c r="K33">
        <v>10</v>
      </c>
      <c r="L33">
        <v>8</v>
      </c>
      <c r="M33">
        <f t="shared" si="0"/>
        <v>6.6875</v>
      </c>
      <c r="Q33">
        <v>10</v>
      </c>
      <c r="R33">
        <f t="shared" si="1"/>
        <v>10</v>
      </c>
      <c r="T33" s="12">
        <v>8</v>
      </c>
      <c r="U33">
        <f t="shared" si="2"/>
        <v>9.4375</v>
      </c>
    </row>
    <row r="34" spans="1:21" x14ac:dyDescent="0.3">
      <c r="A34" s="1" t="s">
        <v>84</v>
      </c>
      <c r="B34" s="14"/>
      <c r="C34" s="1" t="s">
        <v>33</v>
      </c>
      <c r="D34" s="1" t="s">
        <v>85</v>
      </c>
      <c r="M34">
        <f t="shared" si="0"/>
        <v>0</v>
      </c>
      <c r="R34">
        <f t="shared" si="1"/>
        <v>0</v>
      </c>
      <c r="U34">
        <f t="shared" si="2"/>
        <v>0</v>
      </c>
    </row>
    <row r="35" spans="1:21" x14ac:dyDescent="0.3">
      <c r="A35" s="1" t="s">
        <v>86</v>
      </c>
      <c r="B35" s="14">
        <v>40</v>
      </c>
      <c r="C35" s="1" t="s">
        <v>19</v>
      </c>
      <c r="D35" s="4" t="s">
        <v>87</v>
      </c>
      <c r="E35">
        <v>8.5</v>
      </c>
      <c r="F35">
        <v>10</v>
      </c>
      <c r="G35">
        <v>10</v>
      </c>
      <c r="H35" s="6">
        <v>7.75</v>
      </c>
      <c r="I35" s="6">
        <v>10</v>
      </c>
      <c r="J35" s="6">
        <v>10</v>
      </c>
      <c r="K35" s="6">
        <v>11</v>
      </c>
      <c r="L35">
        <v>8</v>
      </c>
      <c r="M35">
        <f t="shared" ref="M35:M66" si="3">SUM(E35:L35)/8</f>
        <v>9.40625</v>
      </c>
      <c r="P35">
        <v>8</v>
      </c>
      <c r="R35">
        <f t="shared" si="1"/>
        <v>8</v>
      </c>
      <c r="T35" s="12">
        <v>8</v>
      </c>
      <c r="U35">
        <f t="shared" ref="U35:U66" si="4">B35/10+M35/5+T35/5+R35/5</f>
        <v>9.0812499999999989</v>
      </c>
    </row>
    <row r="36" spans="1:21" x14ac:dyDescent="0.3">
      <c r="A36" s="1" t="s">
        <v>88</v>
      </c>
      <c r="B36" s="14"/>
      <c r="C36" s="1" t="s">
        <v>33</v>
      </c>
      <c r="D36" s="1" t="s">
        <v>89</v>
      </c>
      <c r="E36">
        <v>10</v>
      </c>
      <c r="F36">
        <v>10</v>
      </c>
      <c r="G36">
        <v>10</v>
      </c>
      <c r="H36" s="6">
        <v>10</v>
      </c>
      <c r="I36" s="6"/>
      <c r="J36" s="6">
        <v>9</v>
      </c>
      <c r="K36" s="6"/>
      <c r="M36">
        <f t="shared" si="3"/>
        <v>6.125</v>
      </c>
      <c r="Q36">
        <v>10</v>
      </c>
      <c r="R36">
        <f t="shared" si="1"/>
        <v>10</v>
      </c>
      <c r="U36">
        <f t="shared" si="4"/>
        <v>3.2250000000000001</v>
      </c>
    </row>
    <row r="37" spans="1:21" x14ac:dyDescent="0.3">
      <c r="A37" s="1" t="s">
        <v>90</v>
      </c>
      <c r="B37" s="14">
        <v>40</v>
      </c>
      <c r="C37" s="1" t="s">
        <v>19</v>
      </c>
      <c r="D37" s="1" t="s">
        <v>91</v>
      </c>
      <c r="E37">
        <v>10.5</v>
      </c>
      <c r="F37">
        <v>9.25</v>
      </c>
      <c r="G37">
        <v>8</v>
      </c>
      <c r="H37" s="6">
        <v>8</v>
      </c>
      <c r="I37" s="6">
        <v>7.5</v>
      </c>
      <c r="J37">
        <v>9</v>
      </c>
      <c r="K37">
        <v>10</v>
      </c>
      <c r="M37">
        <f t="shared" si="3"/>
        <v>7.78125</v>
      </c>
      <c r="P37">
        <v>9</v>
      </c>
      <c r="R37">
        <f t="shared" si="1"/>
        <v>9</v>
      </c>
      <c r="U37">
        <f t="shared" si="4"/>
        <v>7.3562500000000002</v>
      </c>
    </row>
    <row r="38" spans="1:21" x14ac:dyDescent="0.3">
      <c r="A38" s="1" t="s">
        <v>92</v>
      </c>
      <c r="B38" s="14"/>
      <c r="C38" s="1" t="s">
        <v>19</v>
      </c>
      <c r="D38" s="1" t="s">
        <v>93</v>
      </c>
      <c r="M38">
        <f t="shared" si="3"/>
        <v>0</v>
      </c>
      <c r="R38">
        <f t="shared" si="1"/>
        <v>0</v>
      </c>
      <c r="U38">
        <f t="shared" si="4"/>
        <v>0</v>
      </c>
    </row>
    <row r="39" spans="1:21" x14ac:dyDescent="0.3">
      <c r="A39" s="1" t="s">
        <v>94</v>
      </c>
      <c r="B39" s="14">
        <v>40</v>
      </c>
      <c r="C39" s="1" t="s">
        <v>33</v>
      </c>
      <c r="D39" s="1" t="s">
        <v>95</v>
      </c>
      <c r="E39">
        <v>9.5</v>
      </c>
      <c r="F39">
        <v>10.5</v>
      </c>
      <c r="G39">
        <v>9.5</v>
      </c>
      <c r="H39" s="6">
        <v>9</v>
      </c>
      <c r="I39" s="6">
        <v>8</v>
      </c>
      <c r="J39" s="6">
        <v>7.5</v>
      </c>
      <c r="K39" s="6">
        <v>10.25</v>
      </c>
      <c r="L39">
        <v>10</v>
      </c>
      <c r="M39">
        <f t="shared" si="3"/>
        <v>9.28125</v>
      </c>
      <c r="Q39">
        <v>10</v>
      </c>
      <c r="R39">
        <f t="shared" si="1"/>
        <v>10</v>
      </c>
      <c r="T39" s="12">
        <v>10</v>
      </c>
      <c r="U39">
        <f t="shared" si="4"/>
        <v>9.8562499999999993</v>
      </c>
    </row>
    <row r="40" spans="1:21" x14ac:dyDescent="0.3">
      <c r="A40" s="1" t="s">
        <v>96</v>
      </c>
      <c r="B40" s="14">
        <v>40</v>
      </c>
      <c r="C40" s="1" t="s">
        <v>19</v>
      </c>
      <c r="D40" s="1" t="s">
        <v>97</v>
      </c>
      <c r="E40">
        <v>10</v>
      </c>
      <c r="F40">
        <v>9</v>
      </c>
      <c r="G40" s="6">
        <v>10</v>
      </c>
      <c r="H40" s="6">
        <v>7</v>
      </c>
      <c r="M40">
        <f t="shared" si="3"/>
        <v>4.5</v>
      </c>
      <c r="P40">
        <v>10</v>
      </c>
      <c r="R40">
        <f t="shared" si="1"/>
        <v>10</v>
      </c>
      <c r="T40" s="12">
        <v>7</v>
      </c>
      <c r="U40">
        <f t="shared" si="4"/>
        <v>8.3000000000000007</v>
      </c>
    </row>
    <row r="41" spans="1:21" x14ac:dyDescent="0.3">
      <c r="A41" s="1" t="s">
        <v>98</v>
      </c>
      <c r="B41" s="14"/>
      <c r="C41" s="1" t="s">
        <v>99</v>
      </c>
      <c r="D41" s="1" t="s">
        <v>100</v>
      </c>
      <c r="M41">
        <f t="shared" si="3"/>
        <v>0</v>
      </c>
      <c r="R41">
        <f t="shared" si="1"/>
        <v>0</v>
      </c>
      <c r="U41">
        <f t="shared" si="4"/>
        <v>0</v>
      </c>
    </row>
    <row r="42" spans="1:21" x14ac:dyDescent="0.3">
      <c r="A42" s="1" t="s">
        <v>101</v>
      </c>
      <c r="B42" s="14">
        <v>40</v>
      </c>
      <c r="C42" s="1" t="s">
        <v>33</v>
      </c>
      <c r="D42" s="4" t="s">
        <v>102</v>
      </c>
      <c r="E42">
        <v>7</v>
      </c>
      <c r="F42">
        <v>7.5</v>
      </c>
      <c r="G42">
        <v>10</v>
      </c>
      <c r="I42">
        <v>10</v>
      </c>
      <c r="J42" s="6">
        <v>8</v>
      </c>
      <c r="M42">
        <f t="shared" si="3"/>
        <v>5.3125</v>
      </c>
      <c r="O42">
        <v>8</v>
      </c>
      <c r="R42">
        <f t="shared" si="1"/>
        <v>8</v>
      </c>
      <c r="T42" s="12">
        <v>5</v>
      </c>
      <c r="U42">
        <f t="shared" si="4"/>
        <v>7.6624999999999996</v>
      </c>
    </row>
    <row r="43" spans="1:21" x14ac:dyDescent="0.3">
      <c r="A43" s="1" t="s">
        <v>103</v>
      </c>
      <c r="B43" s="14">
        <v>45</v>
      </c>
      <c r="C43" s="1" t="s">
        <v>19</v>
      </c>
      <c r="D43" s="1" t="s">
        <v>104</v>
      </c>
      <c r="F43">
        <v>9</v>
      </c>
      <c r="G43">
        <v>10</v>
      </c>
      <c r="H43">
        <v>8.25</v>
      </c>
      <c r="I43" s="6">
        <v>7.5</v>
      </c>
      <c r="J43" s="6">
        <v>7</v>
      </c>
      <c r="K43">
        <v>8</v>
      </c>
      <c r="L43">
        <v>8</v>
      </c>
      <c r="M43">
        <f t="shared" si="3"/>
        <v>7.21875</v>
      </c>
      <c r="P43">
        <v>7</v>
      </c>
      <c r="R43">
        <f t="shared" si="1"/>
        <v>7</v>
      </c>
      <c r="T43" s="12">
        <v>6</v>
      </c>
      <c r="U43">
        <f t="shared" si="4"/>
        <v>8.5437499999999993</v>
      </c>
    </row>
    <row r="44" spans="1:21" x14ac:dyDescent="0.3">
      <c r="A44" s="1" t="s">
        <v>105</v>
      </c>
      <c r="B44" s="14">
        <v>40</v>
      </c>
      <c r="C44" s="1" t="s">
        <v>19</v>
      </c>
      <c r="D44" s="1" t="s">
        <v>106</v>
      </c>
      <c r="E44">
        <v>8</v>
      </c>
      <c r="F44">
        <v>10</v>
      </c>
      <c r="H44">
        <v>8</v>
      </c>
      <c r="I44" s="6">
        <v>8</v>
      </c>
      <c r="K44">
        <v>8</v>
      </c>
      <c r="M44">
        <f t="shared" si="3"/>
        <v>5.25</v>
      </c>
      <c r="P44">
        <v>9</v>
      </c>
      <c r="R44">
        <f t="shared" si="1"/>
        <v>9</v>
      </c>
      <c r="U44">
        <f t="shared" si="4"/>
        <v>6.85</v>
      </c>
    </row>
    <row r="45" spans="1:21" x14ac:dyDescent="0.3">
      <c r="A45" s="1" t="s">
        <v>107</v>
      </c>
      <c r="B45" s="14">
        <v>45</v>
      </c>
      <c r="C45" s="1" t="s">
        <v>33</v>
      </c>
      <c r="D45" s="1" t="s">
        <v>108</v>
      </c>
      <c r="E45">
        <v>10</v>
      </c>
      <c r="F45">
        <v>10.5</v>
      </c>
      <c r="G45">
        <v>10</v>
      </c>
      <c r="H45" s="6">
        <v>8</v>
      </c>
      <c r="I45" s="6">
        <v>9</v>
      </c>
      <c r="J45" s="6">
        <v>8</v>
      </c>
      <c r="K45" s="6">
        <v>9</v>
      </c>
      <c r="L45">
        <v>8</v>
      </c>
      <c r="M45">
        <f t="shared" si="3"/>
        <v>9.0625</v>
      </c>
      <c r="Q45">
        <v>10</v>
      </c>
      <c r="R45">
        <f t="shared" si="1"/>
        <v>10</v>
      </c>
      <c r="T45" s="12">
        <v>7</v>
      </c>
      <c r="U45">
        <f t="shared" si="4"/>
        <v>9.7125000000000004</v>
      </c>
    </row>
    <row r="46" spans="1:21" x14ac:dyDescent="0.3">
      <c r="A46" s="2" t="s">
        <v>109</v>
      </c>
      <c r="B46" s="15"/>
      <c r="C46" s="2"/>
      <c r="D46" s="2"/>
      <c r="M46">
        <f t="shared" si="3"/>
        <v>0</v>
      </c>
      <c r="R46">
        <f t="shared" si="1"/>
        <v>0</v>
      </c>
      <c r="U46">
        <f t="shared" si="4"/>
        <v>0</v>
      </c>
    </row>
    <row r="47" spans="1:21" x14ac:dyDescent="0.3">
      <c r="A47" s="17" t="s">
        <v>110</v>
      </c>
      <c r="B47" s="17"/>
      <c r="C47" s="17"/>
      <c r="D47" s="17"/>
      <c r="M47">
        <f t="shared" si="3"/>
        <v>0</v>
      </c>
      <c r="R47">
        <f t="shared" si="1"/>
        <v>0</v>
      </c>
      <c r="U47">
        <f t="shared" si="4"/>
        <v>0</v>
      </c>
    </row>
    <row r="48" spans="1:21" x14ac:dyDescent="0.3">
      <c r="A48" s="1" t="s">
        <v>111</v>
      </c>
      <c r="B48" s="14"/>
      <c r="C48" s="1" t="s">
        <v>48</v>
      </c>
      <c r="D48" s="1" t="s">
        <v>112</v>
      </c>
      <c r="M48">
        <f t="shared" si="3"/>
        <v>0</v>
      </c>
      <c r="R48">
        <f t="shared" si="1"/>
        <v>0</v>
      </c>
      <c r="U48">
        <f t="shared" si="4"/>
        <v>0</v>
      </c>
    </row>
    <row r="49" spans="1:21" x14ac:dyDescent="0.3">
      <c r="A49" s="1" t="s">
        <v>113</v>
      </c>
      <c r="B49" s="14"/>
      <c r="C49" s="1" t="s">
        <v>48</v>
      </c>
      <c r="D49" s="1" t="s">
        <v>114</v>
      </c>
      <c r="M49">
        <f t="shared" si="3"/>
        <v>0</v>
      </c>
      <c r="R49">
        <f t="shared" si="1"/>
        <v>0</v>
      </c>
      <c r="U49">
        <f t="shared" si="4"/>
        <v>0</v>
      </c>
    </row>
    <row r="50" spans="1:21" x14ac:dyDescent="0.3">
      <c r="A50" s="2" t="s">
        <v>115</v>
      </c>
      <c r="B50" s="15"/>
      <c r="C50" s="2"/>
      <c r="D50" s="2"/>
      <c r="M50">
        <f t="shared" si="3"/>
        <v>0</v>
      </c>
      <c r="R50">
        <f t="shared" si="1"/>
        <v>0</v>
      </c>
      <c r="U50">
        <f t="shared" si="4"/>
        <v>0</v>
      </c>
    </row>
    <row r="51" spans="1:21" x14ac:dyDescent="0.3">
      <c r="A51" s="17" t="s">
        <v>116</v>
      </c>
      <c r="B51" s="17"/>
      <c r="C51" s="17"/>
      <c r="D51" s="17"/>
      <c r="M51">
        <f t="shared" si="3"/>
        <v>0</v>
      </c>
      <c r="R51">
        <f t="shared" si="1"/>
        <v>0</v>
      </c>
      <c r="U51">
        <f t="shared" si="4"/>
        <v>0</v>
      </c>
    </row>
    <row r="52" spans="1:21" x14ac:dyDescent="0.3">
      <c r="A52" s="1" t="s">
        <v>117</v>
      </c>
      <c r="B52" s="14"/>
      <c r="C52" s="1" t="s">
        <v>19</v>
      </c>
      <c r="D52" s="1" t="s">
        <v>118</v>
      </c>
      <c r="M52">
        <f t="shared" si="3"/>
        <v>0</v>
      </c>
      <c r="R52">
        <f t="shared" si="1"/>
        <v>0</v>
      </c>
      <c r="U52">
        <f t="shared" si="4"/>
        <v>0</v>
      </c>
    </row>
    <row r="53" spans="1:21" x14ac:dyDescent="0.3">
      <c r="A53" s="1" t="s">
        <v>119</v>
      </c>
      <c r="B53" s="14">
        <v>40</v>
      </c>
      <c r="C53" s="1" t="s">
        <v>30</v>
      </c>
      <c r="D53" s="1" t="s">
        <v>120</v>
      </c>
      <c r="E53">
        <v>7</v>
      </c>
      <c r="H53">
        <v>8.75</v>
      </c>
      <c r="J53">
        <v>7</v>
      </c>
      <c r="M53">
        <f t="shared" si="3"/>
        <v>2.84375</v>
      </c>
      <c r="O53">
        <v>7</v>
      </c>
      <c r="R53">
        <f t="shared" si="1"/>
        <v>7</v>
      </c>
      <c r="T53" s="12">
        <v>7</v>
      </c>
      <c r="U53">
        <f t="shared" si="4"/>
        <v>7.3687500000000004</v>
      </c>
    </row>
    <row r="54" spans="1:21" x14ac:dyDescent="0.3">
      <c r="A54" s="1" t="s">
        <v>121</v>
      </c>
      <c r="B54" s="14"/>
      <c r="C54" s="1" t="s">
        <v>19</v>
      </c>
      <c r="D54" s="1" t="s">
        <v>122</v>
      </c>
      <c r="M54">
        <f t="shared" si="3"/>
        <v>0</v>
      </c>
      <c r="R54">
        <f t="shared" si="1"/>
        <v>0</v>
      </c>
      <c r="T54" s="12">
        <v>10</v>
      </c>
      <c r="U54">
        <f t="shared" si="4"/>
        <v>2</v>
      </c>
    </row>
    <row r="55" spans="1:21" x14ac:dyDescent="0.3">
      <c r="A55" s="1" t="s">
        <v>123</v>
      </c>
      <c r="B55" s="14"/>
      <c r="C55" s="1" t="s">
        <v>19</v>
      </c>
      <c r="D55" s="1" t="s">
        <v>124</v>
      </c>
      <c r="M55">
        <f t="shared" si="3"/>
        <v>0</v>
      </c>
      <c r="R55">
        <f t="shared" si="1"/>
        <v>0</v>
      </c>
      <c r="U55">
        <f t="shared" si="4"/>
        <v>0</v>
      </c>
    </row>
    <row r="56" spans="1:21" x14ac:dyDescent="0.3">
      <c r="A56" s="1" t="s">
        <v>125</v>
      </c>
      <c r="B56" s="14">
        <v>40</v>
      </c>
      <c r="C56" s="1" t="s">
        <v>19</v>
      </c>
      <c r="D56" s="1" t="s">
        <v>126</v>
      </c>
      <c r="H56">
        <v>10</v>
      </c>
      <c r="M56">
        <f t="shared" si="3"/>
        <v>1.25</v>
      </c>
      <c r="O56">
        <v>6</v>
      </c>
      <c r="R56">
        <f t="shared" si="1"/>
        <v>6</v>
      </c>
      <c r="T56" s="12">
        <v>3</v>
      </c>
      <c r="U56">
        <f t="shared" si="4"/>
        <v>6.05</v>
      </c>
    </row>
    <row r="57" spans="1:21" x14ac:dyDescent="0.3">
      <c r="A57" s="1" t="s">
        <v>127</v>
      </c>
      <c r="B57" s="14">
        <v>50</v>
      </c>
      <c r="C57" s="1" t="s">
        <v>33</v>
      </c>
      <c r="D57" s="1" t="s">
        <v>128</v>
      </c>
      <c r="E57">
        <v>10</v>
      </c>
      <c r="G57">
        <v>8</v>
      </c>
      <c r="M57">
        <f t="shared" si="3"/>
        <v>2.25</v>
      </c>
      <c r="Q57">
        <v>10</v>
      </c>
      <c r="R57">
        <f t="shared" si="1"/>
        <v>10</v>
      </c>
      <c r="T57" s="12">
        <v>3</v>
      </c>
      <c r="U57">
        <f t="shared" si="4"/>
        <v>8.0500000000000007</v>
      </c>
    </row>
    <row r="58" spans="1:21" x14ac:dyDescent="0.3">
      <c r="A58" s="1" t="s">
        <v>129</v>
      </c>
      <c r="B58" s="14"/>
      <c r="C58" s="1" t="s">
        <v>19</v>
      </c>
      <c r="D58" s="4" t="s">
        <v>130</v>
      </c>
      <c r="E58" t="s">
        <v>131</v>
      </c>
      <c r="M58">
        <f t="shared" si="3"/>
        <v>0</v>
      </c>
      <c r="R58">
        <f t="shared" si="1"/>
        <v>0</v>
      </c>
      <c r="U58">
        <f t="shared" si="4"/>
        <v>0</v>
      </c>
    </row>
    <row r="59" spans="1:21" x14ac:dyDescent="0.3">
      <c r="A59" s="1" t="s">
        <v>132</v>
      </c>
      <c r="B59" s="14"/>
      <c r="C59" s="1" t="s">
        <v>19</v>
      </c>
      <c r="D59" s="1" t="s">
        <v>133</v>
      </c>
      <c r="E59" s="9" t="s">
        <v>131</v>
      </c>
      <c r="M59">
        <f t="shared" si="3"/>
        <v>0</v>
      </c>
      <c r="R59">
        <f t="shared" si="1"/>
        <v>0</v>
      </c>
      <c r="U59">
        <f t="shared" si="4"/>
        <v>0</v>
      </c>
    </row>
    <row r="60" spans="1:21" x14ac:dyDescent="0.3">
      <c r="A60" s="2" t="s">
        <v>134</v>
      </c>
      <c r="B60" s="15"/>
      <c r="C60" s="2"/>
      <c r="D60" s="2"/>
      <c r="M60">
        <f t="shared" si="3"/>
        <v>0</v>
      </c>
      <c r="R60">
        <f t="shared" si="1"/>
        <v>0</v>
      </c>
      <c r="U60">
        <f t="shared" si="4"/>
        <v>0</v>
      </c>
    </row>
    <row r="61" spans="1:21" x14ac:dyDescent="0.3">
      <c r="A61" s="2" t="s">
        <v>135</v>
      </c>
      <c r="B61" s="15"/>
      <c r="C61" s="2"/>
      <c r="D61" s="2"/>
      <c r="M61">
        <f t="shared" si="3"/>
        <v>0</v>
      </c>
      <c r="R61">
        <f t="shared" si="1"/>
        <v>0</v>
      </c>
      <c r="U61">
        <f t="shared" si="4"/>
        <v>0</v>
      </c>
    </row>
    <row r="62" spans="1:21" x14ac:dyDescent="0.3">
      <c r="M62">
        <f t="shared" si="3"/>
        <v>0</v>
      </c>
      <c r="R62">
        <f t="shared" si="1"/>
        <v>0</v>
      </c>
      <c r="U62">
        <f t="shared" si="4"/>
        <v>0</v>
      </c>
    </row>
    <row r="63" spans="1:21" x14ac:dyDescent="0.3">
      <c r="A63" t="s">
        <v>136</v>
      </c>
      <c r="B63" s="16">
        <v>40</v>
      </c>
      <c r="C63" t="s">
        <v>33</v>
      </c>
      <c r="E63">
        <v>10</v>
      </c>
      <c r="F63">
        <v>10.5</v>
      </c>
      <c r="G63">
        <v>10</v>
      </c>
      <c r="H63">
        <v>10.5</v>
      </c>
      <c r="I63">
        <v>9.5</v>
      </c>
      <c r="J63">
        <v>10.5</v>
      </c>
      <c r="K63">
        <v>11</v>
      </c>
      <c r="M63">
        <f t="shared" si="3"/>
        <v>9</v>
      </c>
      <c r="O63">
        <v>11</v>
      </c>
      <c r="R63">
        <f t="shared" si="1"/>
        <v>11</v>
      </c>
      <c r="T63" s="12">
        <v>9</v>
      </c>
      <c r="U63">
        <f t="shared" si="4"/>
        <v>9.8000000000000007</v>
      </c>
    </row>
    <row r="64" spans="1:21" x14ac:dyDescent="0.3">
      <c r="A64" t="s">
        <v>137</v>
      </c>
      <c r="B64" s="16">
        <v>45</v>
      </c>
      <c r="C64" t="s">
        <v>33</v>
      </c>
      <c r="D64" s="3" t="s">
        <v>138</v>
      </c>
      <c r="E64">
        <v>8.5</v>
      </c>
      <c r="F64">
        <v>11</v>
      </c>
      <c r="G64">
        <v>9.5</v>
      </c>
      <c r="H64">
        <v>9.75</v>
      </c>
      <c r="I64">
        <v>10.25</v>
      </c>
      <c r="J64">
        <v>8.5</v>
      </c>
      <c r="K64">
        <v>10.5</v>
      </c>
      <c r="L64">
        <v>10.25</v>
      </c>
      <c r="M64">
        <f t="shared" si="3"/>
        <v>9.78125</v>
      </c>
      <c r="Q64">
        <v>10</v>
      </c>
      <c r="R64">
        <f t="shared" si="1"/>
        <v>10</v>
      </c>
      <c r="T64" s="12">
        <v>3</v>
      </c>
      <c r="U64">
        <f t="shared" si="4"/>
        <v>9.0562499999999986</v>
      </c>
    </row>
    <row r="65" spans="1:21" x14ac:dyDescent="0.3">
      <c r="A65" t="s">
        <v>139</v>
      </c>
      <c r="B65" s="16">
        <v>40</v>
      </c>
      <c r="C65" t="s">
        <v>140</v>
      </c>
      <c r="E65">
        <v>7.5</v>
      </c>
      <c r="F65">
        <v>8.5</v>
      </c>
      <c r="G65">
        <v>10</v>
      </c>
      <c r="H65">
        <v>8</v>
      </c>
      <c r="I65">
        <v>9</v>
      </c>
      <c r="J65">
        <v>10</v>
      </c>
      <c r="K65">
        <v>9</v>
      </c>
      <c r="L65">
        <v>8</v>
      </c>
      <c r="M65">
        <f t="shared" si="3"/>
        <v>8.75</v>
      </c>
      <c r="O65">
        <v>7</v>
      </c>
      <c r="R65">
        <f t="shared" si="1"/>
        <v>7</v>
      </c>
      <c r="T65" s="12">
        <v>10</v>
      </c>
      <c r="U65">
        <f t="shared" si="4"/>
        <v>9.15</v>
      </c>
    </row>
    <row r="66" spans="1:21" x14ac:dyDescent="0.3">
      <c r="A66" t="s">
        <v>141</v>
      </c>
      <c r="B66" s="16">
        <v>40</v>
      </c>
      <c r="C66" t="s">
        <v>142</v>
      </c>
      <c r="E66">
        <v>9</v>
      </c>
      <c r="F66">
        <v>10</v>
      </c>
      <c r="G66">
        <v>10</v>
      </c>
      <c r="H66">
        <v>7.5</v>
      </c>
      <c r="J66">
        <v>10</v>
      </c>
      <c r="K66">
        <v>12</v>
      </c>
      <c r="L66">
        <v>8</v>
      </c>
      <c r="M66">
        <f t="shared" si="3"/>
        <v>8.3125</v>
      </c>
      <c r="O66">
        <v>10</v>
      </c>
      <c r="R66">
        <f t="shared" si="1"/>
        <v>10</v>
      </c>
      <c r="T66" s="12">
        <v>7</v>
      </c>
      <c r="U66">
        <f t="shared" si="4"/>
        <v>9.0625</v>
      </c>
    </row>
    <row r="67" spans="1:21" x14ac:dyDescent="0.3">
      <c r="A67" t="s">
        <v>143</v>
      </c>
      <c r="C67" t="s">
        <v>144</v>
      </c>
      <c r="E67">
        <v>9</v>
      </c>
      <c r="M67">
        <f t="shared" ref="M67:M68" si="5">SUM(E67:L67)/8</f>
        <v>1.125</v>
      </c>
      <c r="R67">
        <f t="shared" si="1"/>
        <v>0</v>
      </c>
      <c r="U67">
        <f t="shared" ref="U67:U68" si="6">B67/10+M67/5+T67/5+R67/5</f>
        <v>0.22500000000000001</v>
      </c>
    </row>
    <row r="68" spans="1:21" x14ac:dyDescent="0.3">
      <c r="A68" t="s">
        <v>145</v>
      </c>
      <c r="B68" s="16">
        <v>40</v>
      </c>
      <c r="E68">
        <v>6</v>
      </c>
      <c r="F68">
        <v>9</v>
      </c>
      <c r="G68">
        <v>6</v>
      </c>
      <c r="J68">
        <v>7</v>
      </c>
      <c r="K68">
        <v>10</v>
      </c>
      <c r="M68">
        <f t="shared" si="5"/>
        <v>4.75</v>
      </c>
      <c r="P68">
        <v>5</v>
      </c>
      <c r="R68">
        <f t="shared" ref="R68:R69" si="7">SUM(O68:Q68)</f>
        <v>5</v>
      </c>
      <c r="T68" s="12">
        <v>10</v>
      </c>
      <c r="U68">
        <f t="shared" si="6"/>
        <v>7.95</v>
      </c>
    </row>
    <row r="69" spans="1:21" x14ac:dyDescent="0.3">
      <c r="A69" t="s">
        <v>146</v>
      </c>
      <c r="B69" s="16">
        <v>50</v>
      </c>
      <c r="E69">
        <v>10</v>
      </c>
      <c r="F69">
        <v>9.5</v>
      </c>
      <c r="G69">
        <v>9</v>
      </c>
      <c r="H69">
        <v>7</v>
      </c>
      <c r="I69">
        <v>7</v>
      </c>
      <c r="J69">
        <v>7</v>
      </c>
      <c r="K69">
        <v>7</v>
      </c>
      <c r="M69">
        <f t="shared" ref="M69" si="8">SUM(E69:L69)/8</f>
        <v>7.0625</v>
      </c>
      <c r="O69">
        <v>7</v>
      </c>
      <c r="R69">
        <f t="shared" si="7"/>
        <v>7</v>
      </c>
      <c r="U69">
        <v>10</v>
      </c>
    </row>
    <row r="71" spans="1:21" x14ac:dyDescent="0.3">
      <c r="I71" t="s">
        <v>14</v>
      </c>
      <c r="J71" t="s">
        <v>15</v>
      </c>
      <c r="K71" t="s">
        <v>16</v>
      </c>
      <c r="L71" t="s">
        <v>147</v>
      </c>
    </row>
  </sheetData>
  <mergeCells count="3">
    <mergeCell ref="A2:D2"/>
    <mergeCell ref="A47:D47"/>
    <mergeCell ref="A51:D51"/>
  </mergeCells>
  <conditionalFormatting sqref="R1:Z70 A1:P70">
    <cfRule type="expression" dxfId="1" priority="2">
      <formula>ROW(A1)=CELL("row")</formula>
    </cfRule>
  </conditionalFormatting>
  <conditionalFormatting sqref="Q1:Q70">
    <cfRule type="expression" dxfId="0" priority="1">
      <formula>ROW(Q1)=CELL("row")</formula>
    </cfRule>
  </conditionalFormatting>
  <hyperlinks>
    <hyperlink ref="D64" r:id="rId1" xr:uid="{BBC0D06B-8331-4A94-8BC7-1444AE6F8BAE}"/>
    <hyperlink ref="D4" r:id="rId2" xr:uid="{3A1914EA-C3E2-47BA-B0CA-9F1F7C57F958}"/>
    <hyperlink ref="D5" r:id="rId3" xr:uid="{E63CA7B4-2B51-4AA4-B8F9-52B214495771}"/>
    <hyperlink ref="D6" r:id="rId4" xr:uid="{0F3FE2E2-BECD-434A-9C03-0954D1A04963}"/>
    <hyperlink ref="D35" r:id="rId5" xr:uid="{CAD31192-9027-4CE8-9091-81AA1F3E58F6}"/>
    <hyperlink ref="D42" r:id="rId6" xr:uid="{E7D81FAF-438E-4DB8-9FE4-31B18075E83D}"/>
    <hyperlink ref="D58" r:id="rId7" xr:uid="{255F91C3-0CF3-4222-BF3B-AEC3DD3BC0DF}"/>
    <hyperlink ref="D28" r:id="rId8" xr:uid="{FDD3A030-2B47-4FF6-8ECE-65FD42033941}"/>
  </hyperlink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Богачёва Нина Владимировна</dc:creator>
  <cp:keywords/>
  <dc:description/>
  <cp:lastModifiedBy>Serg</cp:lastModifiedBy>
  <cp:revision/>
  <dcterms:created xsi:type="dcterms:W3CDTF">2020-09-30T13:43:02Z</dcterms:created>
  <dcterms:modified xsi:type="dcterms:W3CDTF">2020-12-28T16:31:20Z</dcterms:modified>
  <cp:category/>
  <cp:contentStatus/>
</cp:coreProperties>
</file>